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autoCompressPictures="0" defaultThemeVersion="124226"/>
  <bookViews>
    <workbookView xWindow="0" yWindow="0" windowWidth="20490" windowHeight="7530"/>
  </bookViews>
  <sheets>
    <sheet name="03.06.2017" sheetId="3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5" i="3"/>
  <c r="K25"/>
  <c r="C25"/>
  <c r="J3"/>
  <c r="F25"/>
  <c r="E25"/>
  <c r="I3"/>
  <c r="G3"/>
  <c r="L3"/>
  <c r="B35"/>
  <c r="C6"/>
  <c r="C7"/>
  <c r="C8"/>
  <c r="C9"/>
  <c r="C10"/>
  <c r="C11"/>
  <c r="C12"/>
  <c r="C13"/>
  <c r="D3"/>
  <c r="D13"/>
  <c r="E3"/>
  <c r="E13"/>
  <c r="F3"/>
  <c r="F13"/>
  <c r="G13"/>
  <c r="H3"/>
  <c r="H13"/>
  <c r="I13"/>
  <c r="J13"/>
  <c r="K3"/>
  <c r="K13"/>
  <c r="L13"/>
  <c r="C35"/>
  <c r="D25"/>
  <c r="D35"/>
  <c r="E35"/>
  <c r="F35"/>
  <c r="G25"/>
  <c r="G35"/>
  <c r="H25"/>
  <c r="H35"/>
  <c r="I25"/>
  <c r="I35"/>
  <c r="J25"/>
  <c r="J35"/>
  <c r="K35"/>
  <c r="L35"/>
  <c r="B36"/>
  <c r="C14"/>
  <c r="D14"/>
  <c r="E14"/>
  <c r="F14"/>
  <c r="G14"/>
  <c r="H14"/>
  <c r="I14"/>
  <c r="J14"/>
  <c r="K14"/>
  <c r="L14"/>
  <c r="C36"/>
  <c r="D36"/>
  <c r="E36"/>
  <c r="F36"/>
  <c r="G36"/>
  <c r="H36"/>
  <c r="I36"/>
  <c r="J36"/>
  <c r="K36"/>
  <c r="L36"/>
  <c r="B37"/>
  <c r="C15"/>
  <c r="D15"/>
  <c r="E15"/>
  <c r="F15"/>
  <c r="G15"/>
  <c r="H15"/>
  <c r="I15"/>
  <c r="J15"/>
  <c r="K15"/>
  <c r="L15"/>
  <c r="C37"/>
  <c r="D37"/>
  <c r="E37"/>
  <c r="F37"/>
  <c r="G37"/>
  <c r="H37"/>
  <c r="I37"/>
  <c r="J37"/>
  <c r="K37"/>
  <c r="L37"/>
  <c r="B38"/>
  <c r="C16"/>
  <c r="D16"/>
  <c r="E16"/>
  <c r="F16"/>
  <c r="G16"/>
  <c r="H16"/>
  <c r="I16"/>
  <c r="J16"/>
  <c r="K16"/>
  <c r="L16"/>
  <c r="C38"/>
  <c r="D38"/>
  <c r="E38"/>
  <c r="F38"/>
  <c r="G38"/>
  <c r="H38"/>
  <c r="I38"/>
  <c r="J38"/>
  <c r="K38"/>
  <c r="L38"/>
  <c r="B39"/>
  <c r="C17"/>
  <c r="D17"/>
  <c r="E17"/>
  <c r="F17"/>
  <c r="G17"/>
  <c r="H17"/>
  <c r="I17"/>
  <c r="J17"/>
  <c r="K17"/>
  <c r="L17"/>
  <c r="C39"/>
  <c r="D39"/>
  <c r="E39"/>
  <c r="F39"/>
  <c r="G39"/>
  <c r="H39"/>
  <c r="I39"/>
  <c r="J39"/>
  <c r="K39"/>
  <c r="L39"/>
  <c r="B40"/>
  <c r="C18"/>
  <c r="D18"/>
  <c r="E18"/>
  <c r="F18"/>
  <c r="G18"/>
  <c r="H18"/>
  <c r="I18"/>
  <c r="J18"/>
  <c r="K18"/>
  <c r="L18"/>
  <c r="C40"/>
  <c r="D40"/>
  <c r="E40"/>
  <c r="F40"/>
  <c r="G40"/>
  <c r="H40"/>
  <c r="I40"/>
  <c r="J40"/>
  <c r="K40"/>
  <c r="L40"/>
  <c r="B41"/>
  <c r="C19"/>
  <c r="D19"/>
  <c r="E19"/>
  <c r="F19"/>
  <c r="G19"/>
  <c r="H19"/>
  <c r="I19"/>
  <c r="J19"/>
  <c r="K19"/>
  <c r="L19"/>
  <c r="C41"/>
  <c r="D41"/>
  <c r="E41"/>
  <c r="F41"/>
  <c r="G41"/>
  <c r="H41"/>
  <c r="I41"/>
  <c r="J41"/>
  <c r="K41"/>
  <c r="L41"/>
  <c r="B42"/>
  <c r="C20"/>
  <c r="D20"/>
  <c r="E20"/>
  <c r="F20"/>
  <c r="G20"/>
  <c r="H20"/>
  <c r="I20"/>
  <c r="J20"/>
  <c r="K20"/>
  <c r="L20"/>
  <c r="C42"/>
  <c r="D42"/>
  <c r="E42"/>
  <c r="F42"/>
  <c r="G42"/>
  <c r="H42"/>
  <c r="I42"/>
  <c r="J42"/>
  <c r="K42"/>
  <c r="L42"/>
  <c r="B43"/>
  <c r="C21"/>
  <c r="D21"/>
  <c r="E21"/>
  <c r="F21"/>
  <c r="G21"/>
  <c r="H21"/>
  <c r="I21"/>
  <c r="J21"/>
  <c r="K21"/>
  <c r="L21"/>
  <c r="C43"/>
  <c r="D43"/>
  <c r="E43"/>
  <c r="F43"/>
  <c r="G43"/>
  <c r="H43"/>
  <c r="I43"/>
  <c r="J43"/>
  <c r="K43"/>
  <c r="L43"/>
  <c r="A27"/>
  <c r="A28"/>
  <c r="A29"/>
  <c r="A30"/>
  <c r="A31"/>
  <c r="A32"/>
  <c r="A33"/>
  <c r="A34"/>
  <c r="A35"/>
  <c r="A36"/>
  <c r="A37"/>
  <c r="A38"/>
  <c r="A39"/>
  <c r="A40"/>
  <c r="A41"/>
  <c r="A42"/>
  <c r="A43"/>
  <c r="A6"/>
  <c r="A7"/>
  <c r="A8"/>
  <c r="A9"/>
  <c r="A10"/>
  <c r="A11"/>
  <c r="A12"/>
  <c r="A13"/>
  <c r="A14"/>
  <c r="A15"/>
  <c r="A16"/>
  <c r="A17"/>
  <c r="A18"/>
  <c r="A19"/>
  <c r="A20"/>
  <c r="A21"/>
  <c r="B34"/>
  <c r="B33"/>
  <c r="B32"/>
  <c r="B31"/>
  <c r="B30"/>
  <c r="B29"/>
  <c r="B28"/>
  <c r="B27"/>
  <c r="M3"/>
  <c r="D5"/>
  <c r="E5"/>
  <c r="F5"/>
  <c r="G5"/>
  <c r="H5"/>
  <c r="I5"/>
  <c r="J5"/>
  <c r="K5"/>
  <c r="L5"/>
  <c r="C27"/>
  <c r="D27"/>
  <c r="E27"/>
  <c r="F27"/>
  <c r="G27"/>
  <c r="H27"/>
  <c r="I27"/>
  <c r="J27"/>
  <c r="K27"/>
  <c r="L27"/>
  <c r="D6"/>
  <c r="E6"/>
  <c r="F6"/>
  <c r="G6"/>
  <c r="H6"/>
  <c r="I6"/>
  <c r="J6"/>
  <c r="K6"/>
  <c r="L6"/>
  <c r="C28"/>
  <c r="D28"/>
  <c r="E28"/>
  <c r="F28"/>
  <c r="G28"/>
  <c r="H28"/>
  <c r="I28"/>
  <c r="J28"/>
  <c r="K28"/>
  <c r="L28"/>
  <c r="M25"/>
  <c r="D7"/>
  <c r="E7"/>
  <c r="F7"/>
  <c r="G7"/>
  <c r="H7"/>
  <c r="I7"/>
  <c r="J7"/>
  <c r="K7"/>
  <c r="L7"/>
  <c r="C29"/>
  <c r="D29"/>
  <c r="E29"/>
  <c r="F29"/>
  <c r="G29"/>
  <c r="H29"/>
  <c r="I29"/>
  <c r="J29"/>
  <c r="K29"/>
  <c r="L29"/>
  <c r="N25"/>
  <c r="D8"/>
  <c r="E8"/>
  <c r="F8"/>
  <c r="G8"/>
  <c r="H8"/>
  <c r="I8"/>
  <c r="J8"/>
  <c r="K8"/>
  <c r="L8"/>
  <c r="C30"/>
  <c r="D30"/>
  <c r="E30"/>
  <c r="F30"/>
  <c r="G30"/>
  <c r="H30"/>
  <c r="I30"/>
  <c r="J30"/>
  <c r="K30"/>
  <c r="L30"/>
  <c r="D9"/>
  <c r="E9"/>
  <c r="F9"/>
  <c r="G9"/>
  <c r="H9"/>
  <c r="I9"/>
  <c r="J9"/>
  <c r="K9"/>
  <c r="L9"/>
  <c r="C31"/>
  <c r="D31"/>
  <c r="E31"/>
  <c r="F31"/>
  <c r="G31"/>
  <c r="H31"/>
  <c r="I31"/>
  <c r="J31"/>
  <c r="K31"/>
  <c r="L31"/>
  <c r="D10"/>
  <c r="E10"/>
  <c r="F10"/>
  <c r="G10"/>
  <c r="H10"/>
  <c r="I10"/>
  <c r="J10"/>
  <c r="K10"/>
  <c r="L10"/>
  <c r="C32"/>
  <c r="D32"/>
  <c r="E32"/>
  <c r="F32"/>
  <c r="G32"/>
  <c r="H32"/>
  <c r="I32"/>
  <c r="J32"/>
  <c r="K32"/>
  <c r="L32"/>
  <c r="D11"/>
  <c r="E11"/>
  <c r="F11"/>
  <c r="G11"/>
  <c r="H11"/>
  <c r="I11"/>
  <c r="J11"/>
  <c r="K11"/>
  <c r="L11"/>
  <c r="C33"/>
  <c r="D33"/>
  <c r="E33"/>
  <c r="F33"/>
  <c r="G33"/>
  <c r="H33"/>
  <c r="I33"/>
  <c r="J33"/>
  <c r="K33"/>
  <c r="L33"/>
  <c r="D12"/>
  <c r="E12"/>
  <c r="F12"/>
  <c r="G12"/>
  <c r="H12"/>
  <c r="I12"/>
  <c r="J12"/>
  <c r="K12"/>
  <c r="L12"/>
  <c r="C34"/>
  <c r="D34"/>
  <c r="E34"/>
  <c r="F34"/>
  <c r="G34"/>
  <c r="H34"/>
  <c r="I34"/>
  <c r="J34"/>
  <c r="K34"/>
  <c r="L34"/>
</calcChain>
</file>

<file path=xl/sharedStrings.xml><?xml version="1.0" encoding="utf-8"?>
<sst xmlns="http://schemas.openxmlformats.org/spreadsheetml/2006/main" count="27" uniqueCount="25">
  <si>
    <t>Tee 1</t>
  </si>
  <si>
    <t>Рнд.1</t>
  </si>
  <si>
    <t>Лунка</t>
  </si>
  <si>
    <t>Группа</t>
  </si>
  <si>
    <t>Старт</t>
  </si>
  <si>
    <t>Пар</t>
  </si>
  <si>
    <t>Группа 1</t>
  </si>
  <si>
    <t>Группа 2</t>
  </si>
  <si>
    <t>Группа 3</t>
  </si>
  <si>
    <t>Группа 4</t>
  </si>
  <si>
    <t>Группа 5</t>
  </si>
  <si>
    <t>Группа 6</t>
  </si>
  <si>
    <t>Группа 7</t>
  </si>
  <si>
    <t>Группа 8</t>
  </si>
  <si>
    <t>Группа 9</t>
  </si>
  <si>
    <t>Группа 10</t>
  </si>
  <si>
    <t>Группа 11</t>
  </si>
  <si>
    <t>Группа 12</t>
  </si>
  <si>
    <t>Группа 13</t>
  </si>
  <si>
    <t>Группа 14</t>
  </si>
  <si>
    <t>Группа 15</t>
  </si>
  <si>
    <t>Группа 16</t>
  </si>
  <si>
    <t>Группа 17</t>
  </si>
  <si>
    <t>Тур10 6й этап ФХ</t>
  </si>
  <si>
    <t>Синие площадки-ти</t>
  </si>
</sst>
</file>

<file path=xl/styles.xml><?xml version="1.0" encoding="utf-8"?>
<styleSheet xmlns="http://schemas.openxmlformats.org/spreadsheetml/2006/main">
  <numFmts count="1">
    <numFmt numFmtId="164" formatCode="h:mm;@"/>
  </numFmts>
  <fonts count="7">
    <font>
      <sz val="10"/>
      <name val="Arial Cyr"/>
      <charset val="204"/>
    </font>
    <font>
      <b/>
      <sz val="11"/>
      <name val="Arial Cyr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 Cyr"/>
      <family val="2"/>
      <charset val="204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164" fontId="2" fillId="0" borderId="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/>
    <xf numFmtId="0" fontId="0" fillId="0" borderId="0" xfId="0" applyAlignment="1"/>
    <xf numFmtId="0" fontId="2" fillId="0" borderId="0" xfId="0" applyFont="1" applyBorder="1"/>
    <xf numFmtId="0" fontId="4" fillId="0" borderId="0" xfId="0" applyFont="1" applyBorder="1"/>
    <xf numFmtId="164" fontId="2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164" fontId="0" fillId="2" borderId="0" xfId="0" applyNumberFormat="1" applyFill="1"/>
    <xf numFmtId="164" fontId="0" fillId="3" borderId="0" xfId="0" applyNumberFormat="1" applyFill="1"/>
    <xf numFmtId="0" fontId="6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selection activeCell="O35" sqref="O35"/>
    </sheetView>
  </sheetViews>
  <sheetFormatPr defaultColWidth="8.7109375" defaultRowHeight="12.75"/>
  <cols>
    <col min="1" max="1" width="8.42578125" customWidth="1"/>
    <col min="2" max="2" width="32.85546875" customWidth="1"/>
    <col min="3" max="12" width="8.28515625" customWidth="1"/>
    <col min="13" max="14" width="4.28515625" bestFit="1" customWidth="1"/>
  </cols>
  <sheetData>
    <row r="1" spans="1:13" ht="15.95" customHeight="1" thickBot="1">
      <c r="B1" s="13" t="s">
        <v>0</v>
      </c>
    </row>
    <row r="2" spans="1:13" s="9" customFormat="1" ht="18.75" customHeight="1">
      <c r="A2" s="8" t="s">
        <v>1</v>
      </c>
      <c r="B2" s="7" t="s">
        <v>23</v>
      </c>
      <c r="C2" s="1" t="s">
        <v>2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</row>
    <row r="3" spans="1:13" ht="15.95" customHeight="1">
      <c r="A3" s="2" t="s">
        <v>3</v>
      </c>
      <c r="B3" s="1" t="s">
        <v>24</v>
      </c>
      <c r="C3" s="3" t="s">
        <v>4</v>
      </c>
      <c r="D3" s="3">
        <f>14/1440</f>
        <v>9.7222222222222224E-3</v>
      </c>
      <c r="E3" s="3">
        <f>14/1440</f>
        <v>9.7222222222222224E-3</v>
      </c>
      <c r="F3" s="3">
        <f>11/1440</f>
        <v>7.6388888888888886E-3</v>
      </c>
      <c r="G3" s="3">
        <f>20/1440</f>
        <v>1.3888888888888888E-2</v>
      </c>
      <c r="H3" s="3">
        <f>17/1440</f>
        <v>1.1805555555555555E-2</v>
      </c>
      <c r="I3" s="3">
        <f>13/1440</f>
        <v>9.0277777777777769E-3</v>
      </c>
      <c r="J3" s="3">
        <f>19/1440</f>
        <v>1.3194444444444444E-2</v>
      </c>
      <c r="K3" s="3">
        <f>14/1440</f>
        <v>9.7222222222222224E-3</v>
      </c>
      <c r="L3" s="3">
        <f>15/1440</f>
        <v>1.0416666666666666E-2</v>
      </c>
      <c r="M3" s="14">
        <f>SUM(D3:L3)</f>
        <v>9.5138888888888898E-2</v>
      </c>
    </row>
    <row r="4" spans="1:13" ht="15.95" customHeight="1">
      <c r="A4" s="4"/>
      <c r="B4" s="1"/>
      <c r="C4" s="1" t="s">
        <v>5</v>
      </c>
      <c r="D4" s="1">
        <v>4</v>
      </c>
      <c r="E4" s="1">
        <v>4</v>
      </c>
      <c r="F4" s="1">
        <v>3</v>
      </c>
      <c r="G4" s="1">
        <v>4</v>
      </c>
      <c r="H4" s="1">
        <v>5</v>
      </c>
      <c r="I4" s="1">
        <v>3</v>
      </c>
      <c r="J4" s="1">
        <v>5</v>
      </c>
      <c r="K4" s="1">
        <v>4</v>
      </c>
      <c r="L4" s="1">
        <v>4</v>
      </c>
    </row>
    <row r="5" spans="1:13" ht="15.95" customHeight="1">
      <c r="A5" s="2">
        <v>1</v>
      </c>
      <c r="B5" s="16" t="s">
        <v>6</v>
      </c>
      <c r="C5" s="6">
        <v>0.41666666666666669</v>
      </c>
      <c r="D5" s="6">
        <f t="shared" ref="D5:L12" si="0">C5+D$3</f>
        <v>0.42638888888888893</v>
      </c>
      <c r="E5" s="6">
        <f t="shared" si="0"/>
        <v>0.43611111111111117</v>
      </c>
      <c r="F5" s="6">
        <f t="shared" si="0"/>
        <v>0.44375000000000003</v>
      </c>
      <c r="G5" s="6">
        <f t="shared" si="0"/>
        <v>0.45763888888888893</v>
      </c>
      <c r="H5" s="6">
        <f t="shared" si="0"/>
        <v>0.4694444444444445</v>
      </c>
      <c r="I5" s="6">
        <f t="shared" si="0"/>
        <v>0.4784722222222223</v>
      </c>
      <c r="J5" s="6">
        <f t="shared" si="0"/>
        <v>0.49166666666666675</v>
      </c>
      <c r="K5" s="6">
        <f t="shared" si="0"/>
        <v>0.50138888888888899</v>
      </c>
      <c r="L5" s="6">
        <f t="shared" si="0"/>
        <v>0.51180555555555562</v>
      </c>
    </row>
    <row r="6" spans="1:13" ht="15.95" customHeight="1">
      <c r="A6" s="2">
        <f>A5+1</f>
        <v>2</v>
      </c>
      <c r="B6" s="16" t="s">
        <v>7</v>
      </c>
      <c r="C6" s="6">
        <f>C5+(1.2/144)</f>
        <v>0.42500000000000004</v>
      </c>
      <c r="D6" s="6">
        <f t="shared" si="0"/>
        <v>0.43472222222222229</v>
      </c>
      <c r="E6" s="6">
        <f t="shared" si="0"/>
        <v>0.44444444444444453</v>
      </c>
      <c r="F6" s="6">
        <f t="shared" si="0"/>
        <v>0.45208333333333339</v>
      </c>
      <c r="G6" s="6">
        <f t="shared" si="0"/>
        <v>0.46597222222222229</v>
      </c>
      <c r="H6" s="6">
        <f t="shared" si="0"/>
        <v>0.47777777777777786</v>
      </c>
      <c r="I6" s="6">
        <f t="shared" si="0"/>
        <v>0.48680555555555566</v>
      </c>
      <c r="J6" s="6">
        <f t="shared" si="0"/>
        <v>0.50000000000000011</v>
      </c>
      <c r="K6" s="6">
        <f t="shared" si="0"/>
        <v>0.5097222222222223</v>
      </c>
      <c r="L6" s="6">
        <f t="shared" si="0"/>
        <v>0.52013888888888893</v>
      </c>
    </row>
    <row r="7" spans="1:13" ht="15.95" customHeight="1">
      <c r="A7" s="2">
        <f>A6+1</f>
        <v>3</v>
      </c>
      <c r="B7" s="16" t="s">
        <v>8</v>
      </c>
      <c r="C7" s="6">
        <f t="shared" ref="C7:C21" si="1">C6+(1.2/144)</f>
        <v>0.4333333333333334</v>
      </c>
      <c r="D7" s="6">
        <f t="shared" si="0"/>
        <v>0.44305555555555565</v>
      </c>
      <c r="E7" s="6">
        <f t="shared" si="0"/>
        <v>0.45277777777777789</v>
      </c>
      <c r="F7" s="6">
        <f t="shared" si="0"/>
        <v>0.46041666666666675</v>
      </c>
      <c r="G7" s="6">
        <f t="shared" si="0"/>
        <v>0.47430555555555565</v>
      </c>
      <c r="H7" s="6">
        <f t="shared" si="0"/>
        <v>0.48611111111111122</v>
      </c>
      <c r="I7" s="6">
        <f t="shared" si="0"/>
        <v>0.49513888888888902</v>
      </c>
      <c r="J7" s="6">
        <f t="shared" si="0"/>
        <v>0.50833333333333341</v>
      </c>
      <c r="K7" s="6">
        <f t="shared" si="0"/>
        <v>0.5180555555555556</v>
      </c>
      <c r="L7" s="6">
        <f t="shared" si="0"/>
        <v>0.52847222222222223</v>
      </c>
    </row>
    <row r="8" spans="1:13" ht="15.95" customHeight="1">
      <c r="A8" s="2">
        <f>A7+1</f>
        <v>4</v>
      </c>
      <c r="B8" s="16" t="s">
        <v>9</v>
      </c>
      <c r="C8" s="6">
        <f t="shared" si="1"/>
        <v>0.44166666666666676</v>
      </c>
      <c r="D8" s="6">
        <f t="shared" si="0"/>
        <v>0.45138888888888901</v>
      </c>
      <c r="E8" s="6">
        <f t="shared" si="0"/>
        <v>0.46111111111111125</v>
      </c>
      <c r="F8" s="6">
        <f t="shared" si="0"/>
        <v>0.46875000000000011</v>
      </c>
      <c r="G8" s="6">
        <f t="shared" si="0"/>
        <v>0.48263888888888901</v>
      </c>
      <c r="H8" s="6">
        <f t="shared" si="0"/>
        <v>0.49444444444444458</v>
      </c>
      <c r="I8" s="6">
        <f t="shared" si="0"/>
        <v>0.50347222222222232</v>
      </c>
      <c r="J8" s="6">
        <f t="shared" si="0"/>
        <v>0.51666666666666672</v>
      </c>
      <c r="K8" s="6">
        <f t="shared" si="0"/>
        <v>0.52638888888888891</v>
      </c>
      <c r="L8" s="6">
        <f t="shared" si="0"/>
        <v>0.53680555555555554</v>
      </c>
    </row>
    <row r="9" spans="1:13" ht="15.95" customHeight="1">
      <c r="A9" s="2">
        <f>A8+1</f>
        <v>5</v>
      </c>
      <c r="B9" s="16" t="s">
        <v>10</v>
      </c>
      <c r="C9" s="6">
        <f t="shared" si="1"/>
        <v>0.45000000000000012</v>
      </c>
      <c r="D9" s="6">
        <f t="shared" si="0"/>
        <v>0.45972222222222237</v>
      </c>
      <c r="E9" s="6">
        <f t="shared" si="0"/>
        <v>0.46944444444444461</v>
      </c>
      <c r="F9" s="6">
        <f t="shared" si="0"/>
        <v>0.47708333333333347</v>
      </c>
      <c r="G9" s="6">
        <f t="shared" si="0"/>
        <v>0.49097222222222237</v>
      </c>
      <c r="H9" s="6">
        <f t="shared" si="0"/>
        <v>0.50277777777777788</v>
      </c>
      <c r="I9" s="6">
        <f t="shared" si="0"/>
        <v>0.51180555555555562</v>
      </c>
      <c r="J9" s="6">
        <f t="shared" si="0"/>
        <v>0.52500000000000002</v>
      </c>
      <c r="K9" s="6">
        <f t="shared" si="0"/>
        <v>0.53472222222222221</v>
      </c>
      <c r="L9" s="6">
        <f t="shared" si="0"/>
        <v>0.54513888888888884</v>
      </c>
    </row>
    <row r="10" spans="1:13" ht="15.95" customHeight="1">
      <c r="A10" s="2">
        <f t="shared" ref="A10:A21" si="2">A9+1</f>
        <v>6</v>
      </c>
      <c r="B10" s="16" t="s">
        <v>11</v>
      </c>
      <c r="C10" s="6">
        <f t="shared" si="1"/>
        <v>0.45833333333333348</v>
      </c>
      <c r="D10" s="6">
        <f t="shared" si="0"/>
        <v>0.46805555555555572</v>
      </c>
      <c r="E10" s="6">
        <f t="shared" si="0"/>
        <v>0.47777777777777797</v>
      </c>
      <c r="F10" s="6">
        <f t="shared" si="0"/>
        <v>0.48541666666666683</v>
      </c>
      <c r="G10" s="6">
        <f t="shared" si="0"/>
        <v>0.49930555555555572</v>
      </c>
      <c r="H10" s="6">
        <f t="shared" si="0"/>
        <v>0.51111111111111129</v>
      </c>
      <c r="I10" s="6">
        <f t="shared" si="0"/>
        <v>0.52013888888888904</v>
      </c>
      <c r="J10" s="6">
        <f t="shared" si="0"/>
        <v>0.53333333333333344</v>
      </c>
      <c r="K10" s="6">
        <f t="shared" si="0"/>
        <v>0.54305555555555562</v>
      </c>
      <c r="L10" s="6">
        <f t="shared" si="0"/>
        <v>0.55347222222222225</v>
      </c>
    </row>
    <row r="11" spans="1:13" ht="15.95" customHeight="1">
      <c r="A11" s="2">
        <f t="shared" si="2"/>
        <v>7</v>
      </c>
      <c r="B11" s="16" t="s">
        <v>12</v>
      </c>
      <c r="C11" s="6">
        <f t="shared" si="1"/>
        <v>0.46666666666666684</v>
      </c>
      <c r="D11" s="6">
        <f t="shared" si="0"/>
        <v>0.47638888888888908</v>
      </c>
      <c r="E11" s="6">
        <f t="shared" si="0"/>
        <v>0.48611111111111133</v>
      </c>
      <c r="F11" s="6">
        <f t="shared" si="0"/>
        <v>0.49375000000000019</v>
      </c>
      <c r="G11" s="6">
        <f t="shared" si="0"/>
        <v>0.50763888888888908</v>
      </c>
      <c r="H11" s="6">
        <f t="shared" si="0"/>
        <v>0.5194444444444446</v>
      </c>
      <c r="I11" s="6">
        <f t="shared" si="0"/>
        <v>0.52847222222222234</v>
      </c>
      <c r="J11" s="6">
        <f t="shared" si="0"/>
        <v>0.54166666666666674</v>
      </c>
      <c r="K11" s="6">
        <f t="shared" si="0"/>
        <v>0.55138888888888893</v>
      </c>
      <c r="L11" s="6">
        <f t="shared" si="0"/>
        <v>0.56180555555555556</v>
      </c>
    </row>
    <row r="12" spans="1:13" ht="15.95" customHeight="1">
      <c r="A12" s="2">
        <f t="shared" si="2"/>
        <v>8</v>
      </c>
      <c r="B12" s="16" t="s">
        <v>13</v>
      </c>
      <c r="C12" s="6">
        <f t="shared" si="1"/>
        <v>0.4750000000000002</v>
      </c>
      <c r="D12" s="6">
        <f t="shared" si="0"/>
        <v>0.48472222222222244</v>
      </c>
      <c r="E12" s="6">
        <f t="shared" si="0"/>
        <v>0.49444444444444469</v>
      </c>
      <c r="F12" s="6">
        <f t="shared" si="0"/>
        <v>0.50208333333333355</v>
      </c>
      <c r="G12" s="6">
        <f t="shared" si="0"/>
        <v>0.51597222222222239</v>
      </c>
      <c r="H12" s="6">
        <f t="shared" si="0"/>
        <v>0.5277777777777779</v>
      </c>
      <c r="I12" s="6">
        <f t="shared" si="0"/>
        <v>0.53680555555555565</v>
      </c>
      <c r="J12" s="6">
        <f t="shared" si="0"/>
        <v>0.55000000000000004</v>
      </c>
      <c r="K12" s="6">
        <f t="shared" si="0"/>
        <v>0.55972222222222223</v>
      </c>
      <c r="L12" s="6">
        <f t="shared" si="0"/>
        <v>0.57013888888888886</v>
      </c>
    </row>
    <row r="13" spans="1:13" ht="15.95" customHeight="1">
      <c r="A13" s="2">
        <f t="shared" si="2"/>
        <v>9</v>
      </c>
      <c r="B13" s="16" t="s">
        <v>14</v>
      </c>
      <c r="C13" s="6">
        <f t="shared" si="1"/>
        <v>0.48333333333333356</v>
      </c>
      <c r="D13" s="6">
        <f t="shared" ref="D13:D14" si="3">C13+D$3</f>
        <v>0.4930555555555558</v>
      </c>
      <c r="E13" s="6">
        <f t="shared" ref="E13:E14" si="4">D13+E$3</f>
        <v>0.50277777777777799</v>
      </c>
      <c r="F13" s="6">
        <f t="shared" ref="F13:F14" si="5">E13+F$3</f>
        <v>0.51041666666666685</v>
      </c>
      <c r="G13" s="6">
        <f t="shared" ref="G13:G14" si="6">F13+G$3</f>
        <v>0.52430555555555569</v>
      </c>
      <c r="H13" s="6">
        <f t="shared" ref="H13:H14" si="7">G13+H$3</f>
        <v>0.5361111111111112</v>
      </c>
      <c r="I13" s="6">
        <f t="shared" ref="I13:I14" si="8">H13+I$3</f>
        <v>0.54513888888888895</v>
      </c>
      <c r="J13" s="6">
        <f t="shared" ref="J13:J14" si="9">I13+J$3</f>
        <v>0.55833333333333335</v>
      </c>
      <c r="K13" s="6">
        <f t="shared" ref="K13:K14" si="10">J13+K$3</f>
        <v>0.56805555555555554</v>
      </c>
      <c r="L13" s="6">
        <f t="shared" ref="L13:L14" si="11">K13+L$3</f>
        <v>0.57847222222222217</v>
      </c>
    </row>
    <row r="14" spans="1:13" ht="15.95" customHeight="1">
      <c r="A14" s="2">
        <f t="shared" si="2"/>
        <v>10</v>
      </c>
      <c r="B14" s="16" t="s">
        <v>15</v>
      </c>
      <c r="C14" s="6">
        <f t="shared" si="1"/>
        <v>0.49166666666666692</v>
      </c>
      <c r="D14" s="6">
        <f t="shared" si="3"/>
        <v>0.50138888888888911</v>
      </c>
      <c r="E14" s="6">
        <f t="shared" si="4"/>
        <v>0.51111111111111129</v>
      </c>
      <c r="F14" s="6">
        <f t="shared" si="5"/>
        <v>0.51875000000000016</v>
      </c>
      <c r="G14" s="6">
        <f t="shared" si="6"/>
        <v>0.53263888888888899</v>
      </c>
      <c r="H14" s="6">
        <f t="shared" si="7"/>
        <v>0.54444444444444451</v>
      </c>
      <c r="I14" s="6">
        <f t="shared" si="8"/>
        <v>0.55347222222222225</v>
      </c>
      <c r="J14" s="6">
        <f t="shared" si="9"/>
        <v>0.56666666666666665</v>
      </c>
      <c r="K14" s="6">
        <f t="shared" si="10"/>
        <v>0.57638888888888884</v>
      </c>
      <c r="L14" s="6">
        <f t="shared" si="11"/>
        <v>0.58680555555555547</v>
      </c>
    </row>
    <row r="15" spans="1:13" ht="15.95" customHeight="1">
      <c r="A15" s="2">
        <f t="shared" si="2"/>
        <v>11</v>
      </c>
      <c r="B15" s="16" t="s">
        <v>16</v>
      </c>
      <c r="C15" s="6">
        <f t="shared" si="1"/>
        <v>0.50000000000000022</v>
      </c>
      <c r="D15" s="6">
        <f t="shared" ref="D15:D19" si="12">C15+D$3</f>
        <v>0.50972222222222241</v>
      </c>
      <c r="E15" s="6">
        <f t="shared" ref="E15:E19" si="13">D15+E$3</f>
        <v>0.5194444444444446</v>
      </c>
      <c r="F15" s="6">
        <f t="shared" ref="F15:F19" si="14">E15+F$3</f>
        <v>0.52708333333333346</v>
      </c>
      <c r="G15" s="6">
        <f t="shared" ref="G15:G19" si="15">F15+G$3</f>
        <v>0.5409722222222223</v>
      </c>
      <c r="H15" s="6">
        <f t="shared" ref="H15:H19" si="16">G15+H$3</f>
        <v>0.55277777777777781</v>
      </c>
      <c r="I15" s="6">
        <f t="shared" ref="I15:I19" si="17">H15+I$3</f>
        <v>0.56180555555555556</v>
      </c>
      <c r="J15" s="6">
        <f t="shared" ref="J15:J19" si="18">I15+J$3</f>
        <v>0.57499999999999996</v>
      </c>
      <c r="K15" s="6">
        <f t="shared" ref="K15:K19" si="19">J15+K$3</f>
        <v>0.58472222222222214</v>
      </c>
      <c r="L15" s="6">
        <f t="shared" ref="L15:L19" si="20">K15+L$3</f>
        <v>0.59513888888888877</v>
      </c>
    </row>
    <row r="16" spans="1:13" ht="15.95" customHeight="1">
      <c r="A16" s="2">
        <f t="shared" si="2"/>
        <v>12</v>
      </c>
      <c r="B16" s="16" t="s">
        <v>17</v>
      </c>
      <c r="C16" s="6">
        <f t="shared" si="1"/>
        <v>0.50833333333333353</v>
      </c>
      <c r="D16" s="6">
        <f t="shared" si="12"/>
        <v>0.51805555555555571</v>
      </c>
      <c r="E16" s="6">
        <f t="shared" si="13"/>
        <v>0.5277777777777779</v>
      </c>
      <c r="F16" s="6">
        <f t="shared" si="14"/>
        <v>0.53541666666666676</v>
      </c>
      <c r="G16" s="6">
        <f t="shared" si="15"/>
        <v>0.5493055555555556</v>
      </c>
      <c r="H16" s="6">
        <f t="shared" si="16"/>
        <v>0.56111111111111112</v>
      </c>
      <c r="I16" s="6">
        <f t="shared" si="17"/>
        <v>0.57013888888888886</v>
      </c>
      <c r="J16" s="6">
        <f t="shared" si="18"/>
        <v>0.58333333333333326</v>
      </c>
      <c r="K16" s="6">
        <f t="shared" si="19"/>
        <v>0.59305555555555545</v>
      </c>
      <c r="L16" s="6">
        <f t="shared" si="20"/>
        <v>0.60347222222222208</v>
      </c>
    </row>
    <row r="17" spans="1:14" ht="15.95" customHeight="1">
      <c r="A17" s="2">
        <f t="shared" si="2"/>
        <v>13</v>
      </c>
      <c r="B17" s="16" t="s">
        <v>18</v>
      </c>
      <c r="C17" s="6">
        <f t="shared" si="1"/>
        <v>0.51666666666666683</v>
      </c>
      <c r="D17" s="6">
        <f t="shared" si="12"/>
        <v>0.52638888888888902</v>
      </c>
      <c r="E17" s="6">
        <f t="shared" si="13"/>
        <v>0.5361111111111112</v>
      </c>
      <c r="F17" s="6">
        <f t="shared" si="14"/>
        <v>0.54375000000000007</v>
      </c>
      <c r="G17" s="6">
        <f t="shared" si="15"/>
        <v>0.55763888888888891</v>
      </c>
      <c r="H17" s="6">
        <f t="shared" si="16"/>
        <v>0.56944444444444442</v>
      </c>
      <c r="I17" s="6">
        <f t="shared" si="17"/>
        <v>0.57847222222222217</v>
      </c>
      <c r="J17" s="6">
        <f t="shared" si="18"/>
        <v>0.59166666666666656</v>
      </c>
      <c r="K17" s="6">
        <f t="shared" si="19"/>
        <v>0.60138888888888875</v>
      </c>
      <c r="L17" s="6">
        <f t="shared" si="20"/>
        <v>0.61180555555555538</v>
      </c>
    </row>
    <row r="18" spans="1:14" ht="15.95" customHeight="1">
      <c r="A18" s="2">
        <f t="shared" si="2"/>
        <v>14</v>
      </c>
      <c r="B18" s="16" t="s">
        <v>19</v>
      </c>
      <c r="C18" s="6">
        <f t="shared" si="1"/>
        <v>0.52500000000000013</v>
      </c>
      <c r="D18" s="6">
        <f t="shared" si="12"/>
        <v>0.53472222222222232</v>
      </c>
      <c r="E18" s="6">
        <f t="shared" si="13"/>
        <v>0.54444444444444451</v>
      </c>
      <c r="F18" s="6">
        <f t="shared" si="14"/>
        <v>0.55208333333333337</v>
      </c>
      <c r="G18" s="6">
        <f t="shared" si="15"/>
        <v>0.56597222222222221</v>
      </c>
      <c r="H18" s="6">
        <f t="shared" si="16"/>
        <v>0.57777777777777772</v>
      </c>
      <c r="I18" s="6">
        <f t="shared" si="17"/>
        <v>0.58680555555555547</v>
      </c>
      <c r="J18" s="6">
        <f t="shared" si="18"/>
        <v>0.59999999999999987</v>
      </c>
      <c r="K18" s="6">
        <f t="shared" si="19"/>
        <v>0.60972222222222205</v>
      </c>
      <c r="L18" s="6">
        <f t="shared" si="20"/>
        <v>0.62013888888888868</v>
      </c>
    </row>
    <row r="19" spans="1:14" ht="15.95" customHeight="1">
      <c r="A19" s="2">
        <f t="shared" si="2"/>
        <v>15</v>
      </c>
      <c r="B19" s="16" t="s">
        <v>20</v>
      </c>
      <c r="C19" s="6">
        <f t="shared" si="1"/>
        <v>0.53333333333333344</v>
      </c>
      <c r="D19" s="6">
        <f t="shared" si="12"/>
        <v>0.54305555555555562</v>
      </c>
      <c r="E19" s="6">
        <f t="shared" si="13"/>
        <v>0.55277777777777781</v>
      </c>
      <c r="F19" s="6">
        <f t="shared" si="14"/>
        <v>0.56041666666666667</v>
      </c>
      <c r="G19" s="6">
        <f t="shared" si="15"/>
        <v>0.57430555555555551</v>
      </c>
      <c r="H19" s="6">
        <f t="shared" si="16"/>
        <v>0.58611111111111103</v>
      </c>
      <c r="I19" s="6">
        <f t="shared" si="17"/>
        <v>0.59513888888888877</v>
      </c>
      <c r="J19" s="6">
        <f t="shared" si="18"/>
        <v>0.60833333333333317</v>
      </c>
      <c r="K19" s="6">
        <f t="shared" si="19"/>
        <v>0.61805555555555536</v>
      </c>
      <c r="L19" s="6">
        <f t="shared" si="20"/>
        <v>0.62847222222222199</v>
      </c>
    </row>
    <row r="20" spans="1:14" ht="15.95" customHeight="1">
      <c r="A20" s="2">
        <f t="shared" si="2"/>
        <v>16</v>
      </c>
      <c r="B20" s="5" t="s">
        <v>21</v>
      </c>
      <c r="C20" s="6">
        <f t="shared" si="1"/>
        <v>0.54166666666666674</v>
      </c>
      <c r="D20" s="6">
        <f t="shared" ref="D20:D21" si="21">C20+D$3</f>
        <v>0.55138888888888893</v>
      </c>
      <c r="E20" s="6">
        <f t="shared" ref="E20:E21" si="22">D20+E$3</f>
        <v>0.56111111111111112</v>
      </c>
      <c r="F20" s="6">
        <f t="shared" ref="F20:F21" si="23">E20+F$3</f>
        <v>0.56874999999999998</v>
      </c>
      <c r="G20" s="6">
        <f t="shared" ref="G20:G21" si="24">F20+G$3</f>
        <v>0.58263888888888882</v>
      </c>
      <c r="H20" s="6">
        <f t="shared" ref="H20:H21" si="25">G20+H$3</f>
        <v>0.59444444444444433</v>
      </c>
      <c r="I20" s="6">
        <f t="shared" ref="I20:I21" si="26">H20+I$3</f>
        <v>0.60347222222222208</v>
      </c>
      <c r="J20" s="6">
        <f t="shared" ref="J20:J21" si="27">I20+J$3</f>
        <v>0.61666666666666647</v>
      </c>
      <c r="K20" s="6">
        <f t="shared" ref="K20:K21" si="28">J20+K$3</f>
        <v>0.62638888888888866</v>
      </c>
      <c r="L20" s="6">
        <f t="shared" ref="L20:L21" si="29">K20+L$3</f>
        <v>0.63680555555555529</v>
      </c>
    </row>
    <row r="21" spans="1:14" ht="15.95" customHeight="1">
      <c r="A21" s="2">
        <f t="shared" si="2"/>
        <v>17</v>
      </c>
      <c r="B21" s="5" t="s">
        <v>22</v>
      </c>
      <c r="C21" s="6">
        <f t="shared" si="1"/>
        <v>0.55000000000000004</v>
      </c>
      <c r="D21" s="6">
        <f t="shared" si="21"/>
        <v>0.55972222222222223</v>
      </c>
      <c r="E21" s="6">
        <f t="shared" si="22"/>
        <v>0.56944444444444442</v>
      </c>
      <c r="F21" s="6">
        <f t="shared" si="23"/>
        <v>0.57708333333333328</v>
      </c>
      <c r="G21" s="6">
        <f t="shared" si="24"/>
        <v>0.59097222222222212</v>
      </c>
      <c r="H21" s="6">
        <f t="shared" si="25"/>
        <v>0.60277777777777763</v>
      </c>
      <c r="I21" s="6">
        <f t="shared" si="26"/>
        <v>0.61180555555555538</v>
      </c>
      <c r="J21" s="6">
        <f t="shared" si="27"/>
        <v>0.62499999999999978</v>
      </c>
      <c r="K21" s="6">
        <f t="shared" si="28"/>
        <v>0.63472222222222197</v>
      </c>
      <c r="L21" s="6">
        <f t="shared" si="29"/>
        <v>0.6451388888888886</v>
      </c>
    </row>
    <row r="22" spans="1:14" ht="7.5" customHeight="1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4" ht="6" customHeight="1"/>
    <row r="24" spans="1:14" ht="15.95" customHeight="1">
      <c r="A24" s="2"/>
      <c r="B24" s="2"/>
      <c r="C24" s="1" t="s">
        <v>2</v>
      </c>
      <c r="D24" s="1">
        <v>10</v>
      </c>
      <c r="E24" s="1">
        <v>11</v>
      </c>
      <c r="F24" s="1">
        <v>12</v>
      </c>
      <c r="G24" s="1">
        <v>13</v>
      </c>
      <c r="H24" s="1">
        <v>14</v>
      </c>
      <c r="I24" s="1">
        <v>15</v>
      </c>
      <c r="J24" s="1">
        <v>16</v>
      </c>
      <c r="K24" s="1">
        <v>17</v>
      </c>
      <c r="L24" s="1">
        <v>18</v>
      </c>
    </row>
    <row r="25" spans="1:14" ht="15.95" customHeight="1">
      <c r="A25" s="2"/>
      <c r="B25" s="2"/>
      <c r="C25" s="3">
        <f>3/1440</f>
        <v>2.0833333333333333E-3</v>
      </c>
      <c r="D25" s="3">
        <f>14/1440</f>
        <v>9.7222222222222224E-3</v>
      </c>
      <c r="E25" s="3">
        <f>18/1440</f>
        <v>1.2500000000000001E-2</v>
      </c>
      <c r="F25" s="3">
        <f>17/1440</f>
        <v>1.1805555555555555E-2</v>
      </c>
      <c r="G25" s="3">
        <f>17/1440</f>
        <v>1.1805555555555555E-2</v>
      </c>
      <c r="H25" s="3">
        <f>15/1440</f>
        <v>1.0416666666666666E-2</v>
      </c>
      <c r="I25" s="3">
        <f>14/1440</f>
        <v>9.7222222222222224E-3</v>
      </c>
      <c r="J25" s="3">
        <f>14/1440</f>
        <v>9.7222222222222224E-3</v>
      </c>
      <c r="K25" s="3">
        <f>13/1440</f>
        <v>9.0277777777777769E-3</v>
      </c>
      <c r="L25" s="3">
        <f>16/1440</f>
        <v>1.1111111111111112E-2</v>
      </c>
      <c r="M25" s="14">
        <f>SUM(C25:L25)</f>
        <v>9.7916666666666666E-2</v>
      </c>
      <c r="N25" s="15">
        <f>M3+M25</f>
        <v>0.19305555555555556</v>
      </c>
    </row>
    <row r="26" spans="1:14" ht="15.95" customHeight="1">
      <c r="A26" s="2"/>
      <c r="B26" s="2"/>
      <c r="C26" s="1" t="s">
        <v>5</v>
      </c>
      <c r="D26" s="1">
        <v>4</v>
      </c>
      <c r="E26" s="1">
        <v>5</v>
      </c>
      <c r="F26" s="1">
        <v>3</v>
      </c>
      <c r="G26" s="1">
        <v>5</v>
      </c>
      <c r="H26" s="1">
        <v>4</v>
      </c>
      <c r="I26" s="1">
        <v>4</v>
      </c>
      <c r="J26" s="1">
        <v>4</v>
      </c>
      <c r="K26" s="1">
        <v>3</v>
      </c>
      <c r="L26" s="1">
        <v>4</v>
      </c>
    </row>
    <row r="27" spans="1:14" ht="15.95" customHeight="1">
      <c r="A27" s="2">
        <f>A5</f>
        <v>1</v>
      </c>
      <c r="B27" s="16" t="str">
        <f>B5</f>
        <v>Группа 1</v>
      </c>
      <c r="C27" s="6">
        <f t="shared" ref="C27:C34" si="30">L5+$C$25</f>
        <v>0.51388888888888895</v>
      </c>
      <c r="D27" s="6">
        <f t="shared" ref="D27:L34" si="31">C27+D$25</f>
        <v>0.52361111111111114</v>
      </c>
      <c r="E27" s="6">
        <f t="shared" si="31"/>
        <v>0.53611111111111109</v>
      </c>
      <c r="F27" s="6">
        <f t="shared" si="31"/>
        <v>0.54791666666666661</v>
      </c>
      <c r="G27" s="6">
        <f t="shared" si="31"/>
        <v>0.55972222222222212</v>
      </c>
      <c r="H27" s="6">
        <f t="shared" si="31"/>
        <v>0.57013888888888875</v>
      </c>
      <c r="I27" s="6">
        <f t="shared" si="31"/>
        <v>0.57986111111111094</v>
      </c>
      <c r="J27" s="6">
        <f t="shared" si="31"/>
        <v>0.58958333333333313</v>
      </c>
      <c r="K27" s="6">
        <f t="shared" si="31"/>
        <v>0.59861111111111087</v>
      </c>
      <c r="L27" s="6">
        <f t="shared" si="31"/>
        <v>0.60972222222222194</v>
      </c>
    </row>
    <row r="28" spans="1:14" ht="15.95" customHeight="1">
      <c r="A28" s="2">
        <f>A27+1</f>
        <v>2</v>
      </c>
      <c r="B28" s="16" t="str">
        <f t="shared" ref="B28:B34" si="32">B6</f>
        <v>Группа 2</v>
      </c>
      <c r="C28" s="6">
        <f t="shared" si="30"/>
        <v>0.52222222222222225</v>
      </c>
      <c r="D28" s="6">
        <f t="shared" si="31"/>
        <v>0.53194444444444444</v>
      </c>
      <c r="E28" s="6">
        <f t="shared" si="31"/>
        <v>0.5444444444444444</v>
      </c>
      <c r="F28" s="6">
        <f t="shared" si="31"/>
        <v>0.55624999999999991</v>
      </c>
      <c r="G28" s="6">
        <f t="shared" si="31"/>
        <v>0.56805555555555542</v>
      </c>
      <c r="H28" s="6">
        <f t="shared" si="31"/>
        <v>0.57847222222222205</v>
      </c>
      <c r="I28" s="6">
        <f t="shared" si="31"/>
        <v>0.58819444444444424</v>
      </c>
      <c r="J28" s="6">
        <f t="shared" si="31"/>
        <v>0.59791666666666643</v>
      </c>
      <c r="K28" s="6">
        <f t="shared" si="31"/>
        <v>0.60694444444444418</v>
      </c>
      <c r="L28" s="6">
        <f t="shared" si="31"/>
        <v>0.61805555555555525</v>
      </c>
    </row>
    <row r="29" spans="1:14" ht="15.95" customHeight="1">
      <c r="A29" s="2">
        <f>A28+1</f>
        <v>3</v>
      </c>
      <c r="B29" s="16" t="str">
        <f t="shared" si="32"/>
        <v>Группа 3</v>
      </c>
      <c r="C29" s="6">
        <f t="shared" si="30"/>
        <v>0.53055555555555556</v>
      </c>
      <c r="D29" s="6">
        <f t="shared" si="31"/>
        <v>0.54027777777777775</v>
      </c>
      <c r="E29" s="6">
        <f t="shared" si="31"/>
        <v>0.5527777777777777</v>
      </c>
      <c r="F29" s="6">
        <f t="shared" si="31"/>
        <v>0.56458333333333321</v>
      </c>
      <c r="G29" s="6">
        <f t="shared" si="31"/>
        <v>0.57638888888888873</v>
      </c>
      <c r="H29" s="6">
        <f t="shared" si="31"/>
        <v>0.58680555555555536</v>
      </c>
      <c r="I29" s="6">
        <f t="shared" si="31"/>
        <v>0.59652777777777755</v>
      </c>
      <c r="J29" s="6">
        <f t="shared" si="31"/>
        <v>0.60624999999999973</v>
      </c>
      <c r="K29" s="6">
        <f t="shared" si="31"/>
        <v>0.61527777777777748</v>
      </c>
      <c r="L29" s="6">
        <f t="shared" si="31"/>
        <v>0.62638888888888855</v>
      </c>
    </row>
    <row r="30" spans="1:14" ht="15.95" customHeight="1">
      <c r="A30" s="2">
        <f>A29+1</f>
        <v>4</v>
      </c>
      <c r="B30" s="16" t="str">
        <f t="shared" si="32"/>
        <v>Группа 4</v>
      </c>
      <c r="C30" s="6">
        <f t="shared" si="30"/>
        <v>0.53888888888888886</v>
      </c>
      <c r="D30" s="6">
        <f t="shared" si="31"/>
        <v>0.54861111111111105</v>
      </c>
      <c r="E30" s="6">
        <f t="shared" si="31"/>
        <v>0.56111111111111101</v>
      </c>
      <c r="F30" s="6">
        <f t="shared" si="31"/>
        <v>0.57291666666666652</v>
      </c>
      <c r="G30" s="6">
        <f t="shared" si="31"/>
        <v>0.58472222222222203</v>
      </c>
      <c r="H30" s="6">
        <f t="shared" si="31"/>
        <v>0.59513888888888866</v>
      </c>
      <c r="I30" s="6">
        <f t="shared" si="31"/>
        <v>0.60486111111111085</v>
      </c>
      <c r="J30" s="6">
        <f t="shared" si="31"/>
        <v>0.61458333333333304</v>
      </c>
      <c r="K30" s="6">
        <f t="shared" si="31"/>
        <v>0.62361111111111078</v>
      </c>
      <c r="L30" s="6">
        <f t="shared" si="31"/>
        <v>0.63472222222222185</v>
      </c>
    </row>
    <row r="31" spans="1:14" ht="15.95" customHeight="1">
      <c r="A31" s="2">
        <f>A30+1</f>
        <v>5</v>
      </c>
      <c r="B31" s="16" t="str">
        <f t="shared" si="32"/>
        <v>Группа 5</v>
      </c>
      <c r="C31" s="6">
        <f t="shared" si="30"/>
        <v>0.54722222222222217</v>
      </c>
      <c r="D31" s="6">
        <f t="shared" si="31"/>
        <v>0.55694444444444435</v>
      </c>
      <c r="E31" s="6">
        <f t="shared" si="31"/>
        <v>0.56944444444444431</v>
      </c>
      <c r="F31" s="6">
        <f t="shared" si="31"/>
        <v>0.58124999999999982</v>
      </c>
      <c r="G31" s="6">
        <f t="shared" si="31"/>
        <v>0.59305555555555534</v>
      </c>
      <c r="H31" s="6">
        <f t="shared" si="31"/>
        <v>0.60347222222222197</v>
      </c>
      <c r="I31" s="6">
        <f t="shared" si="31"/>
        <v>0.61319444444444415</v>
      </c>
      <c r="J31" s="6">
        <f t="shared" si="31"/>
        <v>0.62291666666666634</v>
      </c>
      <c r="K31" s="6">
        <f t="shared" si="31"/>
        <v>0.63194444444444409</v>
      </c>
      <c r="L31" s="6">
        <f t="shared" si="31"/>
        <v>0.64305555555555516</v>
      </c>
    </row>
    <row r="32" spans="1:14" ht="15.95" customHeight="1">
      <c r="A32" s="2">
        <f t="shared" ref="A32:A43" si="33">A31+1</f>
        <v>6</v>
      </c>
      <c r="B32" s="16" t="str">
        <f t="shared" si="32"/>
        <v>Группа 6</v>
      </c>
      <c r="C32" s="6">
        <f t="shared" si="30"/>
        <v>0.55555555555555558</v>
      </c>
      <c r="D32" s="6">
        <f t="shared" si="31"/>
        <v>0.56527777777777777</v>
      </c>
      <c r="E32" s="6">
        <f t="shared" si="31"/>
        <v>0.57777777777777772</v>
      </c>
      <c r="F32" s="6">
        <f t="shared" si="31"/>
        <v>0.58958333333333324</v>
      </c>
      <c r="G32" s="6">
        <f t="shared" si="31"/>
        <v>0.60138888888888875</v>
      </c>
      <c r="H32" s="6">
        <f t="shared" si="31"/>
        <v>0.61180555555555538</v>
      </c>
      <c r="I32" s="6">
        <f t="shared" si="31"/>
        <v>0.62152777777777757</v>
      </c>
      <c r="J32" s="6">
        <f t="shared" si="31"/>
        <v>0.63124999999999976</v>
      </c>
      <c r="K32" s="6">
        <f t="shared" si="31"/>
        <v>0.6402777777777775</v>
      </c>
      <c r="L32" s="6">
        <f t="shared" si="31"/>
        <v>0.65138888888888857</v>
      </c>
    </row>
    <row r="33" spans="1:12" ht="15.95" customHeight="1">
      <c r="A33" s="2">
        <f t="shared" si="33"/>
        <v>7</v>
      </c>
      <c r="B33" s="16" t="str">
        <f t="shared" si="32"/>
        <v>Группа 7</v>
      </c>
      <c r="C33" s="6">
        <f t="shared" si="30"/>
        <v>0.56388888888888888</v>
      </c>
      <c r="D33" s="6">
        <f t="shared" si="31"/>
        <v>0.57361111111111107</v>
      </c>
      <c r="E33" s="6">
        <f t="shared" si="31"/>
        <v>0.58611111111111103</v>
      </c>
      <c r="F33" s="6">
        <f t="shared" si="31"/>
        <v>0.59791666666666654</v>
      </c>
      <c r="G33" s="6">
        <f t="shared" si="31"/>
        <v>0.60972222222222205</v>
      </c>
      <c r="H33" s="6">
        <f t="shared" si="31"/>
        <v>0.62013888888888868</v>
      </c>
      <c r="I33" s="6">
        <f t="shared" si="31"/>
        <v>0.62986111111111087</v>
      </c>
      <c r="J33" s="6">
        <f t="shared" si="31"/>
        <v>0.63958333333333306</v>
      </c>
      <c r="K33" s="6">
        <f t="shared" si="31"/>
        <v>0.64861111111111081</v>
      </c>
      <c r="L33" s="6">
        <f t="shared" si="31"/>
        <v>0.65972222222222188</v>
      </c>
    </row>
    <row r="34" spans="1:12" ht="15.95" customHeight="1">
      <c r="A34" s="2">
        <f t="shared" si="33"/>
        <v>8</v>
      </c>
      <c r="B34" s="16" t="str">
        <f t="shared" si="32"/>
        <v>Группа 8</v>
      </c>
      <c r="C34" s="6">
        <f t="shared" si="30"/>
        <v>0.57222222222222219</v>
      </c>
      <c r="D34" s="6">
        <f t="shared" si="31"/>
        <v>0.58194444444444438</v>
      </c>
      <c r="E34" s="6">
        <f t="shared" si="31"/>
        <v>0.59444444444444433</v>
      </c>
      <c r="F34" s="6">
        <f t="shared" si="31"/>
        <v>0.60624999999999984</v>
      </c>
      <c r="G34" s="6">
        <f t="shared" si="31"/>
        <v>0.61805555555555536</v>
      </c>
      <c r="H34" s="6">
        <f t="shared" si="31"/>
        <v>0.62847222222222199</v>
      </c>
      <c r="I34" s="6">
        <f t="shared" si="31"/>
        <v>0.63819444444444418</v>
      </c>
      <c r="J34" s="6">
        <f t="shared" si="31"/>
        <v>0.64791666666666636</v>
      </c>
      <c r="K34" s="6">
        <f t="shared" si="31"/>
        <v>0.65694444444444411</v>
      </c>
      <c r="L34" s="6">
        <f t="shared" si="31"/>
        <v>0.66805555555555518</v>
      </c>
    </row>
    <row r="35" spans="1:12" ht="15.95" customHeight="1">
      <c r="A35" s="2">
        <f t="shared" si="33"/>
        <v>9</v>
      </c>
      <c r="B35" s="16" t="str">
        <f t="shared" ref="B35:B43" si="34">B13</f>
        <v>Группа 9</v>
      </c>
      <c r="C35" s="6">
        <f t="shared" ref="C35:C43" si="35">L13+$C$25</f>
        <v>0.58055555555555549</v>
      </c>
      <c r="D35" s="6">
        <f t="shared" ref="D35:D43" si="36">C35+D$25</f>
        <v>0.59027777777777768</v>
      </c>
      <c r="E35" s="6">
        <f t="shared" ref="E35:E43" si="37">D35+E$25</f>
        <v>0.60277777777777763</v>
      </c>
      <c r="F35" s="6">
        <f t="shared" ref="F35:F43" si="38">E35+F$25</f>
        <v>0.61458333333333315</v>
      </c>
      <c r="G35" s="6">
        <f t="shared" ref="G35:G43" si="39">F35+G$25</f>
        <v>0.62638888888888866</v>
      </c>
      <c r="H35" s="6">
        <f t="shared" ref="H35:H43" si="40">G35+H$25</f>
        <v>0.63680555555555529</v>
      </c>
      <c r="I35" s="6">
        <f t="shared" ref="I35:I43" si="41">H35+I$25</f>
        <v>0.64652777777777748</v>
      </c>
      <c r="J35" s="6">
        <f t="shared" ref="J35:J43" si="42">I35+J$25</f>
        <v>0.65624999999999967</v>
      </c>
      <c r="K35" s="6">
        <f t="shared" ref="K35:K43" si="43">J35+K$25</f>
        <v>0.66527777777777741</v>
      </c>
      <c r="L35" s="6">
        <f t="shared" ref="L35:L43" si="44">K35+L$25</f>
        <v>0.67638888888888848</v>
      </c>
    </row>
    <row r="36" spans="1:12" ht="15.95" customHeight="1">
      <c r="A36" s="2">
        <f t="shared" si="33"/>
        <v>10</v>
      </c>
      <c r="B36" s="16" t="str">
        <f t="shared" si="34"/>
        <v>Группа 10</v>
      </c>
      <c r="C36" s="6">
        <f t="shared" si="35"/>
        <v>0.5888888888888888</v>
      </c>
      <c r="D36" s="6">
        <f t="shared" si="36"/>
        <v>0.59861111111111098</v>
      </c>
      <c r="E36" s="6">
        <f t="shared" si="37"/>
        <v>0.61111111111111094</v>
      </c>
      <c r="F36" s="6">
        <f t="shared" si="38"/>
        <v>0.62291666666666645</v>
      </c>
      <c r="G36" s="6">
        <f t="shared" si="39"/>
        <v>0.63472222222222197</v>
      </c>
      <c r="H36" s="6">
        <f t="shared" si="40"/>
        <v>0.6451388888888886</v>
      </c>
      <c r="I36" s="6">
        <f t="shared" si="41"/>
        <v>0.65486111111111078</v>
      </c>
      <c r="J36" s="6">
        <f t="shared" si="42"/>
        <v>0.66458333333333297</v>
      </c>
      <c r="K36" s="6">
        <f t="shared" si="43"/>
        <v>0.67361111111111072</v>
      </c>
      <c r="L36" s="6">
        <f t="shared" si="44"/>
        <v>0.68472222222222179</v>
      </c>
    </row>
    <row r="37" spans="1:12" ht="15.95" customHeight="1">
      <c r="A37" s="2">
        <f t="shared" si="33"/>
        <v>11</v>
      </c>
      <c r="B37" s="16" t="str">
        <f t="shared" si="34"/>
        <v>Группа 11</v>
      </c>
      <c r="C37" s="6">
        <f t="shared" si="35"/>
        <v>0.5972222222222221</v>
      </c>
      <c r="D37" s="6">
        <f t="shared" si="36"/>
        <v>0.60694444444444429</v>
      </c>
      <c r="E37" s="6">
        <f t="shared" si="37"/>
        <v>0.61944444444444424</v>
      </c>
      <c r="F37" s="6">
        <f t="shared" si="38"/>
        <v>0.63124999999999976</v>
      </c>
      <c r="G37" s="6">
        <f t="shared" si="39"/>
        <v>0.64305555555555527</v>
      </c>
      <c r="H37" s="6">
        <f t="shared" si="40"/>
        <v>0.6534722222222219</v>
      </c>
      <c r="I37" s="6">
        <f t="shared" si="41"/>
        <v>0.66319444444444409</v>
      </c>
      <c r="J37" s="6">
        <f t="shared" si="42"/>
        <v>0.67291666666666627</v>
      </c>
      <c r="K37" s="6">
        <f t="shared" si="43"/>
        <v>0.68194444444444402</v>
      </c>
      <c r="L37" s="6">
        <f t="shared" si="44"/>
        <v>0.69305555555555509</v>
      </c>
    </row>
    <row r="38" spans="1:12" ht="15.95" customHeight="1">
      <c r="A38" s="2">
        <f t="shared" si="33"/>
        <v>12</v>
      </c>
      <c r="B38" s="16" t="str">
        <f t="shared" si="34"/>
        <v>Группа 12</v>
      </c>
      <c r="C38" s="6">
        <f t="shared" si="35"/>
        <v>0.6055555555555554</v>
      </c>
      <c r="D38" s="6">
        <f t="shared" si="36"/>
        <v>0.61527777777777759</v>
      </c>
      <c r="E38" s="6">
        <f t="shared" si="37"/>
        <v>0.62777777777777755</v>
      </c>
      <c r="F38" s="6">
        <f t="shared" si="38"/>
        <v>0.63958333333333306</v>
      </c>
      <c r="G38" s="6">
        <f t="shared" si="39"/>
        <v>0.65138888888888857</v>
      </c>
      <c r="H38" s="6">
        <f t="shared" si="40"/>
        <v>0.6618055555555552</v>
      </c>
      <c r="I38" s="6">
        <f t="shared" si="41"/>
        <v>0.67152777777777739</v>
      </c>
      <c r="J38" s="6">
        <f t="shared" si="42"/>
        <v>0.68124999999999958</v>
      </c>
      <c r="K38" s="6">
        <f t="shared" si="43"/>
        <v>0.69027777777777732</v>
      </c>
      <c r="L38" s="6">
        <f t="shared" si="44"/>
        <v>0.7013888888888884</v>
      </c>
    </row>
    <row r="39" spans="1:12" ht="15.95" customHeight="1">
      <c r="A39" s="2">
        <f t="shared" si="33"/>
        <v>13</v>
      </c>
      <c r="B39" s="16" t="str">
        <f t="shared" si="34"/>
        <v>Группа 13</v>
      </c>
      <c r="C39" s="6">
        <f t="shared" si="35"/>
        <v>0.61388888888888871</v>
      </c>
      <c r="D39" s="6">
        <f t="shared" si="36"/>
        <v>0.62361111111111089</v>
      </c>
      <c r="E39" s="6">
        <f t="shared" si="37"/>
        <v>0.63611111111111085</v>
      </c>
      <c r="F39" s="6">
        <f t="shared" si="38"/>
        <v>0.64791666666666636</v>
      </c>
      <c r="G39" s="6">
        <f t="shared" si="39"/>
        <v>0.65972222222222188</v>
      </c>
      <c r="H39" s="6">
        <f t="shared" si="40"/>
        <v>0.67013888888888851</v>
      </c>
      <c r="I39" s="6">
        <f t="shared" si="41"/>
        <v>0.67986111111111069</v>
      </c>
      <c r="J39" s="6">
        <f t="shared" si="42"/>
        <v>0.68958333333333288</v>
      </c>
      <c r="K39" s="6">
        <f t="shared" si="43"/>
        <v>0.69861111111111063</v>
      </c>
      <c r="L39" s="6">
        <f t="shared" si="44"/>
        <v>0.7097222222222217</v>
      </c>
    </row>
    <row r="40" spans="1:12" ht="15.95" customHeight="1">
      <c r="A40" s="2">
        <f t="shared" si="33"/>
        <v>14</v>
      </c>
      <c r="B40" s="16" t="str">
        <f t="shared" si="34"/>
        <v>Группа 14</v>
      </c>
      <c r="C40" s="6">
        <f t="shared" si="35"/>
        <v>0.62222222222222201</v>
      </c>
      <c r="D40" s="6">
        <f t="shared" si="36"/>
        <v>0.6319444444444442</v>
      </c>
      <c r="E40" s="6">
        <f t="shared" si="37"/>
        <v>0.64444444444444415</v>
      </c>
      <c r="F40" s="6">
        <f t="shared" si="38"/>
        <v>0.65624999999999967</v>
      </c>
      <c r="G40" s="6">
        <f t="shared" si="39"/>
        <v>0.66805555555555518</v>
      </c>
      <c r="H40" s="6">
        <f t="shared" si="40"/>
        <v>0.67847222222222181</v>
      </c>
      <c r="I40" s="6">
        <f t="shared" si="41"/>
        <v>0.688194444444444</v>
      </c>
      <c r="J40" s="6">
        <f t="shared" si="42"/>
        <v>0.69791666666666619</v>
      </c>
      <c r="K40" s="6">
        <f t="shared" si="43"/>
        <v>0.70694444444444393</v>
      </c>
      <c r="L40" s="6">
        <f t="shared" si="44"/>
        <v>0.718055555555555</v>
      </c>
    </row>
    <row r="41" spans="1:12" ht="15.95" customHeight="1">
      <c r="A41" s="2">
        <f t="shared" si="33"/>
        <v>15</v>
      </c>
      <c r="B41" s="16" t="str">
        <f t="shared" si="34"/>
        <v>Группа 15</v>
      </c>
      <c r="C41" s="6">
        <f t="shared" si="35"/>
        <v>0.63055555555555531</v>
      </c>
      <c r="D41" s="6">
        <f t="shared" si="36"/>
        <v>0.6402777777777775</v>
      </c>
      <c r="E41" s="6">
        <f t="shared" si="37"/>
        <v>0.65277777777777746</v>
      </c>
      <c r="F41" s="6">
        <f t="shared" si="38"/>
        <v>0.66458333333333297</v>
      </c>
      <c r="G41" s="6">
        <f t="shared" si="39"/>
        <v>0.67638888888888848</v>
      </c>
      <c r="H41" s="6">
        <f t="shared" si="40"/>
        <v>0.68680555555555511</v>
      </c>
      <c r="I41" s="6">
        <f t="shared" si="41"/>
        <v>0.6965277777777773</v>
      </c>
      <c r="J41" s="6">
        <f t="shared" si="42"/>
        <v>0.70624999999999949</v>
      </c>
      <c r="K41" s="6">
        <f t="shared" si="43"/>
        <v>0.71527777777777724</v>
      </c>
      <c r="L41" s="6">
        <f t="shared" si="44"/>
        <v>0.72638888888888831</v>
      </c>
    </row>
    <row r="42" spans="1:12" ht="15.95" customHeight="1">
      <c r="A42" s="2">
        <f t="shared" si="33"/>
        <v>16</v>
      </c>
      <c r="B42" s="5" t="str">
        <f t="shared" si="34"/>
        <v>Группа 16</v>
      </c>
      <c r="C42" s="6">
        <f t="shared" si="35"/>
        <v>0.63888888888888862</v>
      </c>
      <c r="D42" s="6">
        <f t="shared" si="36"/>
        <v>0.64861111111111081</v>
      </c>
      <c r="E42" s="6">
        <f t="shared" si="37"/>
        <v>0.66111111111111076</v>
      </c>
      <c r="F42" s="6">
        <f t="shared" si="38"/>
        <v>0.67291666666666627</v>
      </c>
      <c r="G42" s="6">
        <f t="shared" si="39"/>
        <v>0.68472222222222179</v>
      </c>
      <c r="H42" s="6">
        <f t="shared" si="40"/>
        <v>0.69513888888888842</v>
      </c>
      <c r="I42" s="6">
        <f t="shared" si="41"/>
        <v>0.70486111111111061</v>
      </c>
      <c r="J42" s="6">
        <f t="shared" si="42"/>
        <v>0.71458333333333279</v>
      </c>
      <c r="K42" s="6">
        <f t="shared" si="43"/>
        <v>0.72361111111111054</v>
      </c>
      <c r="L42" s="6">
        <f t="shared" si="44"/>
        <v>0.73472222222222161</v>
      </c>
    </row>
    <row r="43" spans="1:12" ht="15.95" customHeight="1">
      <c r="A43" s="2">
        <f t="shared" si="33"/>
        <v>17</v>
      </c>
      <c r="B43" s="5" t="str">
        <f t="shared" si="34"/>
        <v>Группа 17</v>
      </c>
      <c r="C43" s="6">
        <f t="shared" si="35"/>
        <v>0.64722222222222192</v>
      </c>
      <c r="D43" s="6">
        <f t="shared" si="36"/>
        <v>0.65694444444444411</v>
      </c>
      <c r="E43" s="6">
        <f t="shared" si="37"/>
        <v>0.66944444444444406</v>
      </c>
      <c r="F43" s="6">
        <f t="shared" si="38"/>
        <v>0.68124999999999958</v>
      </c>
      <c r="G43" s="6">
        <f t="shared" si="39"/>
        <v>0.69305555555555509</v>
      </c>
      <c r="H43" s="6">
        <f t="shared" si="40"/>
        <v>0.70347222222222172</v>
      </c>
      <c r="I43" s="6">
        <f t="shared" si="41"/>
        <v>0.71319444444444391</v>
      </c>
      <c r="J43" s="6">
        <f t="shared" si="42"/>
        <v>0.7229166666666661</v>
      </c>
      <c r="K43" s="6">
        <f t="shared" si="43"/>
        <v>0.73194444444444384</v>
      </c>
      <c r="L43" s="6">
        <f t="shared" si="44"/>
        <v>0.74305555555555491</v>
      </c>
    </row>
  </sheetData>
  <pageMargins left="0.7" right="0.7" top="0.75" bottom="0.75" header="0.3" footer="0.3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Ekaterina</cp:lastModifiedBy>
  <cp:lastPrinted>2015-07-10T11:20:24Z</cp:lastPrinted>
  <dcterms:created xsi:type="dcterms:W3CDTF">2014-07-07T15:26:00Z</dcterms:created>
  <dcterms:modified xsi:type="dcterms:W3CDTF">2017-05-31T10:22:54Z</dcterms:modified>
</cp:coreProperties>
</file>